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 ProDesk 600 G2\Documents\memoria amarilla\MIR_2024_EXP_TEC_2025\DIF\revision\"/>
    </mc:Choice>
  </mc:AlternateContent>
  <bookViews>
    <workbookView xWindow="0" yWindow="0" windowWidth="20400" windowHeight="6930" activeTab="1"/>
  </bookViews>
  <sheets>
    <sheet name="ANAL AV INDIC" sheetId="2" r:id="rId1"/>
    <sheet name="SUM AV INDIC" sheetId="1" r:id="rId2"/>
  </sheets>
  <definedNames>
    <definedName name="_xlnm.Print_Area" localSheetId="0">'ANAL AV INDIC'!$A$1:$L$50</definedName>
    <definedName name="_xlnm.Print_Area" localSheetId="1">'SUM AV INDIC'!$A$1:$N$33</definedName>
    <definedName name="_xlnm.Print_Titles" localSheetId="0">'ANAL AV INDIC'!$1:$31</definedName>
    <definedName name="_xlnm.Print_Titles" localSheetId="1">'SUM AV INDIC'!$1:$12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<sst xmlns="http://schemas.openxmlformats.org/spreadsheetml/2006/main" count="254" uniqueCount="132">
  <si>
    <t>PROGRAMA PRESUPUESTARIO</t>
  </si>
  <si>
    <t>PRESUPUESTO</t>
  </si>
  <si>
    <t>AUTORIZADO</t>
  </si>
  <si>
    <t>MODIFICADO</t>
  </si>
  <si>
    <t>DEVENGADO</t>
  </si>
  <si>
    <t>No.</t>
  </si>
  <si>
    <t>CONCEPTO</t>
  </si>
  <si>
    <t>OBJETIVO</t>
  </si>
  <si>
    <t>INDICADOR</t>
  </si>
  <si>
    <t>MÉTODO DE CÁLCULO</t>
  </si>
  <si>
    <t>DIMENSIÓN</t>
  </si>
  <si>
    <t>META</t>
  </si>
  <si>
    <t>AVANCE</t>
  </si>
  <si>
    <t>SEMAFORIZACIÓN CONFORME A MIR</t>
  </si>
  <si>
    <t>POBLACIÓN BENEFICIADA</t>
  </si>
  <si>
    <t>PND</t>
  </si>
  <si>
    <t>PLED</t>
  </si>
  <si>
    <t>ODS</t>
  </si>
  <si>
    <t>DOCUMENTO</t>
  </si>
  <si>
    <t>PROGRAMA PRESUPUESTARIO:</t>
  </si>
  <si>
    <t>MATRIZ DE INDICADORES PARA RESULTADOS</t>
  </si>
  <si>
    <t>ACLARACIONES EN SU CASO</t>
  </si>
  <si>
    <t>ANUAL</t>
  </si>
  <si>
    <t>TRIMESTRAL</t>
  </si>
  <si>
    <t>MEDIO DE VERIFICACIÓN</t>
  </si>
  <si>
    <t>POTENCIAL</t>
  </si>
  <si>
    <t>BENEFICIADA</t>
  </si>
  <si>
    <t>POBLACIÓN</t>
  </si>
  <si>
    <t>PROCESO PRIORITARIO CON EL QUE SE VINCULA EL PROGRAMA PRESUPUESTARIO:</t>
  </si>
  <si>
    <t>PS, PR, PE, PI</t>
  </si>
  <si>
    <t>ESTRUCTURA PROGRAMÁTICA:</t>
  </si>
  <si>
    <t>NIVEL</t>
  </si>
  <si>
    <t>Fin</t>
  </si>
  <si>
    <t>Propósito</t>
  </si>
  <si>
    <t>ENTE PÚBLICO: AYUNTAMIENTO DE TENOSIQUE, TABASCO.</t>
  </si>
  <si>
    <t>ENTE PÚBLICO: AYUNTAMIENTO DE TENOSIQUE, TABASCO</t>
  </si>
  <si>
    <t>No Aplica</t>
  </si>
  <si>
    <t>Informe de Estadística Educativa de SETAB.
Informe de actividades de la Coordinación General de DIF Municipal.</t>
  </si>
  <si>
    <t>Informe de actividades de la Coordinación General de DIF Municipal.</t>
  </si>
  <si>
    <t>Registro de contratos y convenios celebrados.
Informe de actividades de la Coordinación General de DIF Municipal.</t>
  </si>
  <si>
    <t>Eficacia</t>
  </si>
  <si>
    <t>Este indicador tiene una frecuencia de medición Anual.</t>
  </si>
  <si>
    <t>Este indicador tiene una frecuencia de medición Semestral.</t>
  </si>
  <si>
    <t>Eficiencia</t>
  </si>
  <si>
    <t>"Bajo protesta de decir verdad declaramos que la información contenida en el presente anexo es veraz; es responsabilidad del emisor".</t>
  </si>
  <si>
    <t>E022 ATENCIÓN A LAS PERSONAS CON DISCAPACIDAD; E023 ASISTENCIA PARA ADULTOS MAYORES; E056 ATENCIÓN ESPECIALIZADA EN REHABILITACIÓN</t>
  </si>
  <si>
    <t>Contribuir al mejoramiento de la calidad de vida de las personas vulnerables por condición de salud, estado físico o edad, mediante la creación de programas para su atención, cuidado, rehabilitación y la provisión de bienes y servicios.</t>
  </si>
  <si>
    <t>Componente 1</t>
  </si>
  <si>
    <t>Actividad C1 - 01</t>
  </si>
  <si>
    <t>Actividad C1 - 02</t>
  </si>
  <si>
    <t>Componente 2</t>
  </si>
  <si>
    <t>Actividad C2 - 01</t>
  </si>
  <si>
    <t>Actividad C2 - 02</t>
  </si>
  <si>
    <t>Componente 3</t>
  </si>
  <si>
    <t>Actividad C3 - 01</t>
  </si>
  <si>
    <t>Actividad C3 - 02</t>
  </si>
  <si>
    <t xml:space="preserve">Las personas vulnerables por condición de salud o edad, cuentan con programas y servicios de apoyo que les ayudan a tener una mejor calidad de vida. </t>
  </si>
  <si>
    <t>Programa de Acciones para el Apoyo de Adultos Mayores.</t>
  </si>
  <si>
    <t>Población de Adultos Mayores en condición vulnerable reciben atención, servicios, cuidado e insumos conforme a sus necesidades.</t>
  </si>
  <si>
    <t xml:space="preserve">Asignación de presupuesto para la ejecución del programa de asistencia a adultos mayores. </t>
  </si>
  <si>
    <t>Acciones realizadas para el combate de la discapacidad física de las personas.</t>
  </si>
  <si>
    <t>Población vulnerable económicamente que posee alguna   Discapacidad recibe Atención y Apoyos a través de programas específicos para sus necesidades.</t>
  </si>
  <si>
    <t>Asignación de presupuesto para la ejecución del Programa de Atención a la Discapacidad.</t>
  </si>
  <si>
    <t>Programa de Atención Especializada en Rehabilitación.</t>
  </si>
  <si>
    <t>Acciones realizadas para el apoyo de terapias de rehabilitación a personas vulnerables.</t>
  </si>
  <si>
    <t>Asignación de presupuesto para la ejecución del Programa de Atención Especializada en Rehabilitación.</t>
  </si>
  <si>
    <t>Variación en el porcentaje de personas con vulnerabilidad.</t>
  </si>
  <si>
    <t>Porcentaje de población beneficiada con los programas de atención.</t>
  </si>
  <si>
    <t>Porcentaje de acciones ejecutadas para la atención de Adultos Mayores.</t>
  </si>
  <si>
    <t>Porcentaje de la población de adultos mayores atendida con los programas de atención.</t>
  </si>
  <si>
    <t xml:space="preserve">Distribución del presupuesto para la ejecución del programa de asistencia a adultos mayores. </t>
  </si>
  <si>
    <t>Número de artículos y enseres entregados con el programa.</t>
  </si>
  <si>
    <t>Porcentaje de la población vulnerable económicamente que presenta una discapacidad que recibe apoyos y atención mediante los programas de atención.</t>
  </si>
  <si>
    <t>Distribución del presupuesto para la ejecución del Programa de Atención a la Discapacidad.</t>
  </si>
  <si>
    <t>Porcentaje de acciones ejecutadas para la atención de personas que requieren rehabilitación.</t>
  </si>
  <si>
    <t>Porcentaje de acciones para la rehabilitación de personas vulnerables.</t>
  </si>
  <si>
    <t>Distribución del presupuesto para la ejecución del Programa de Atención Especializada en Rehabilitación.</t>
  </si>
  <si>
    <t>Verde (50% - 37.6%) / Amarillo (37.5% - 25.1%) / Rojo Inferior (25% - 12.6%) / Rojo Superior (12.5% - 0%)</t>
  </si>
  <si>
    <t>Verde (100% - 76%) / Amarillo (75% - 51%) / Rojo Inferior (50% - 26%) / Rojo Superior (25% - 0%)</t>
  </si>
  <si>
    <t>Verde (2%) / Amarillo (1.5%) / Rojo Inferior (1%) / Rojo Superior (0%)</t>
  </si>
  <si>
    <t>Informes de actividades del Sistema DIF.
Padrón de Beneficiarios del Asilo, del Centro de Rehabilitación y del Sistema DIF Municipal.</t>
  </si>
  <si>
    <t>Padrón de Beneficiarios del Asilo.
Informe de actividades del Sistema DIF Municipal</t>
  </si>
  <si>
    <t>Padrón de Beneficiarios del del Sistema DIF Municipal
Informe de actividades del Sistema DIF Municipal</t>
  </si>
  <si>
    <t>Padrón de Beneficiarios del del Sistema DIF Municipal
Informe de actividades del Sistema DIF Municipal.</t>
  </si>
  <si>
    <t>Padrón de Beneficiarios del Centro de Rehabilitación Municipal
Informe de actividades del Sistema DIF Municipal</t>
  </si>
  <si>
    <r>
      <t xml:space="preserve">Q.F.B. LENIN GUTIERREZ CRUZ  
</t>
    </r>
    <r>
      <rPr>
        <sz val="11"/>
        <color theme="1"/>
        <rFont val="Calibri"/>
        <family val="2"/>
        <scheme val="minor"/>
      </rPr>
      <t xml:space="preserve">RESPONSABLE DE LA AUTORIZACION DE LA INFORMACION </t>
    </r>
  </si>
  <si>
    <t>EJE 2 OBJETIVO 2.1, 2.3</t>
  </si>
  <si>
    <t>EJE 8 OBJETIVO 8.11.10, 8.11.20, 8.11.21, 8.11.22, 8.11.25, 8.11.27, 8.11.28, 8.11.29</t>
  </si>
  <si>
    <t>EJE 8 OBJETIVO 8.1, 8.1.1, 8.1.2, 8.1.3, 8.1.4, 8.1.5</t>
  </si>
  <si>
    <t>(Número de población en estado de vulnerabilidad atendida con los programas en 2025/ Total de población vulnerable programada para atender en 2025) x 100</t>
  </si>
  <si>
    <t>(Número de acciones ejecutadas para la Atención de Adultos Mayores en 2025 / Total de acciones programadas para la Atención de Adultos Mayores en 2025) x 100</t>
  </si>
  <si>
    <t>(Número de población de adultos mayores atendida con los programas en 2025 / Total de población de adultos mayores programada a atender en 2025) x 100</t>
  </si>
  <si>
    <t>(Total del presupuesto ejercido en el programa Asistencia para adultos mayores en 2025) / Total del presupuesto asignado para el programa Asistencia para adultos mayores en 2025) x 100</t>
  </si>
  <si>
    <t>Decreto de presupuesto de egresos 2025 del municipio de Tenosique.</t>
  </si>
  <si>
    <t>(Número de artículos y enseres entregadas en 2025 / Total de artículos y enseres programados a entregar en 2025) x 100</t>
  </si>
  <si>
    <t>(Número de población vulnerable económicamente con alguna discapacidad que recibe apoyos y atención mediante los programas en 2025 / Total población vulnerable económicamente con alguna discapacidad en 2025) x 100</t>
  </si>
  <si>
    <t>(Total del presupuesto ejercido en el programa Atención a la Discapacidad en 2025) / Total del presupuesto asignado para el programa Atención a la Discapacidad en 2025) x 100</t>
  </si>
  <si>
    <t>(Número de acciones ejecutadas para personas que requieren rehabilitación en 2025 / Total de acciones programadas para personas que requieren rehabilitación en 2025) x 100</t>
  </si>
  <si>
    <t>(Número de acciones ejecutadas para la rehabilitación de personas Vulnerables en 2025 / Total de acciones programadas para la rehabilitación de personas Vulnerables en 2025) x 100</t>
  </si>
  <si>
    <t>(Total del presupuesto ejercido en el programa Atención Especializada en Rehabilitación en 2025 / Total del presupuesto asignado para el programa Atención Especializada en Rehabilitación en 2025) x 100</t>
  </si>
  <si>
    <t>((Número de población en estado de vulnerabilidad en 2025/ Total de población vulnerable en 2024) -1) x 100</t>
  </si>
  <si>
    <t>Decreto de presupuesto de egresos inicial 2025 del municipio de Tenosique.</t>
  </si>
  <si>
    <t xml:space="preserve">8,005,963.96
(E022 3,664,000.00
E023 2,036,397.35
E056 2,305,566.61) </t>
  </si>
  <si>
    <r>
      <t xml:space="preserve">C. JULIAN ABIMAEL SANCHEZ PANADERO JIMENEZ
</t>
    </r>
    <r>
      <rPr>
        <sz val="11"/>
        <color theme="1"/>
        <rFont val="Calibri"/>
        <family val="2"/>
        <scheme val="minor"/>
      </rPr>
      <t>RESPONSABLE DE LA ELABORACIÓN DE LA INFORMACION</t>
    </r>
  </si>
  <si>
    <t xml:space="preserve"> </t>
  </si>
  <si>
    <t>8,820,967.83
(E022 2,249,000.00
E023 2,916,537.90
E56 3,655,429.93)</t>
  </si>
  <si>
    <t>OBJETIVO 16 META 16.2</t>
  </si>
  <si>
    <t>La referencia económica utilizada, corresponde al corte del mes de  OCTUBRE  al mes de DICIEMBRE  durante el ejercicio fiscal 2025.</t>
  </si>
  <si>
    <t>8,820,967.83
(E022 499,786.00
E023 2,012,254.45
E056 3,350,769.69)</t>
  </si>
  <si>
    <t>Ejercicio fiscal:</t>
  </si>
  <si>
    <t xml:space="preserve">Trimestre: </t>
  </si>
  <si>
    <t>Clave del programa:</t>
  </si>
  <si>
    <t>Nombre del programa:</t>
  </si>
  <si>
    <t>Tercero</t>
  </si>
  <si>
    <t>E022 ; E023 ; E056</t>
  </si>
  <si>
    <t>ATENCIÓN A LAS PERSONAS CON DISCAPACIDAD; ASISTENCIA PARA ADULTOS MAYORES; ATENCIÓN ESPECIALIZADA EN REHABILITACIÓN</t>
  </si>
  <si>
    <t>Cuarto</t>
  </si>
  <si>
    <t>TIPO</t>
  </si>
  <si>
    <t>Inicial</t>
  </si>
  <si>
    <t>FINALIDAD</t>
  </si>
  <si>
    <t>Desarrollo Social</t>
  </si>
  <si>
    <t>FUNCIÓN</t>
  </si>
  <si>
    <t>Protección Social</t>
  </si>
  <si>
    <t>SUBFUNCIÓN</t>
  </si>
  <si>
    <t>Otros Grupos Vulnerables</t>
  </si>
  <si>
    <t>PROGRAMA</t>
  </si>
  <si>
    <t>PARTIDA ESPECÍFICA</t>
  </si>
  <si>
    <t>TIPO DE GASTO</t>
  </si>
  <si>
    <t>Gasto Corriente</t>
  </si>
  <si>
    <t xml:space="preserve">E022; E023 ; E056 </t>
  </si>
  <si>
    <t>Anexo 1.3.1: Avance de Cumplimiento de Objetivo</t>
  </si>
  <si>
    <t>NIVEL PROPÓSITO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</si>
</sst>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SimSun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F4F"/>
        <bgColor rgb="FF333F4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9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0" fillId="4" borderId="1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3" fillId="5" borderId="10" xfId="0" applyFont="1" applyFill="1" applyBorder="1" applyAlignment="1">
      <alignment vertical="top" wrapText="1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/>
    <xf numFmtId="0" fontId="12" fillId="6" borderId="12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left" vertical="center"/>
    </xf>
    <xf numFmtId="0" fontId="12" fillId="6" borderId="11" xfId="0" applyFont="1" applyFill="1" applyBorder="1" applyAlignment="1">
      <alignment horizontal="left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/>
    <xf numFmtId="0" fontId="15" fillId="0" borderId="0" xfId="0" applyFont="1"/>
    <xf numFmtId="0" fontId="1" fillId="0" borderId="0" xfId="0" applyFont="1" applyAlignment="1"/>
    <xf numFmtId="0" fontId="16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wrapText="1"/>
    </xf>
    <xf numFmtId="0" fontId="13" fillId="5" borderId="11" xfId="0" applyFont="1" applyFill="1" applyBorder="1" applyAlignment="1">
      <alignment horizontal="center" wrapText="1"/>
    </xf>
    <xf numFmtId="0" fontId="13" fillId="5" borderId="13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/>
    </xf>
    <xf numFmtId="0" fontId="11" fillId="0" borderId="12" xfId="0" applyFont="1" applyBorder="1"/>
    <xf numFmtId="0" fontId="11" fillId="0" borderId="1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1741295</xdr:colOff>
      <xdr:row>9</xdr:row>
      <xdr:rowOff>100263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7155A0C4-4348-4327-B15D-1F14856DDA5A}"/>
            </a:ext>
          </a:extLst>
        </xdr:cNvPr>
        <xdr:cNvGrpSpPr/>
      </xdr:nvGrpSpPr>
      <xdr:grpSpPr>
        <a:xfrm>
          <a:off x="922421" y="240632"/>
          <a:ext cx="1741295" cy="1624263"/>
          <a:chOff x="762000" y="571500"/>
          <a:chExt cx="1695449" cy="1304146"/>
        </a:xfrm>
      </xdr:grpSpPr>
      <xdr:pic>
        <xdr:nvPicPr>
          <xdr:cNvPr id="11" name="Imagen 10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FD15EB03-031A-8EE6-CA1E-EE419B1CDE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2000" y="571500"/>
            <a:ext cx="1656682" cy="1304146"/>
          </a:xfrm>
          <a:prstGeom prst="rect">
            <a:avLst/>
          </a:prstGeom>
        </xdr:spPr>
      </xdr:pic>
      <xdr:sp macro="" textlink="">
        <xdr:nvSpPr>
          <xdr:cNvPr id="10" name="Rectángulo 9">
            <a:extLst>
              <a:ext uri="{FF2B5EF4-FFF2-40B4-BE49-F238E27FC236}">
                <a16:creationId xmlns:a16="http://schemas.microsoft.com/office/drawing/2014/main" id="{EB1BA8C9-EF26-4948-6788-18F3ABADEE00}"/>
              </a:ext>
            </a:extLst>
          </xdr:cNvPr>
          <xdr:cNvSpPr/>
        </xdr:nvSpPr>
        <xdr:spPr>
          <a:xfrm flipH="1">
            <a:off x="2369183" y="666751"/>
            <a:ext cx="88266" cy="1007110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es-ES" sz="1200">
                <a:solidFill>
                  <a:srgbClr val="FF0000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Z</a:t>
            </a:r>
            <a:endParaRPr lang="es-MX" sz="12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103909</xdr:colOff>
      <xdr:row>0</xdr:row>
      <xdr:rowOff>190500</xdr:rowOff>
    </xdr:from>
    <xdr:to>
      <xdr:col>2</xdr:col>
      <xdr:colOff>510142</xdr:colOff>
      <xdr:row>9</xdr:row>
      <xdr:rowOff>30759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6508220-DDF7-46AB-8443-BD2D9B90986A}"/>
            </a:ext>
          </a:extLst>
        </xdr:cNvPr>
        <xdr:cNvGrpSpPr/>
      </xdr:nvGrpSpPr>
      <xdr:grpSpPr>
        <a:xfrm>
          <a:off x="634588" y="190500"/>
          <a:ext cx="2420090" cy="2575295"/>
          <a:chOff x="1524000" y="2476500"/>
          <a:chExt cx="2409825" cy="1866486"/>
        </a:xfrm>
      </xdr:grpSpPr>
      <xdr:pic>
        <xdr:nvPicPr>
          <xdr:cNvPr id="5" name="Imagen 4" descr="Logotipo, nombre de la empresa&#10;&#10;El contenido generado por IA puede ser incorrecto.">
            <a:extLst>
              <a:ext uri="{FF2B5EF4-FFF2-40B4-BE49-F238E27FC236}">
                <a16:creationId xmlns:a16="http://schemas.microsoft.com/office/drawing/2014/main" id="{614F6941-B1B4-BC5E-50B7-60E1306E53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24000" y="2476500"/>
            <a:ext cx="2371032" cy="1866486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A8C387F5-96EF-7DF1-1C3D-9D30695D7B81}"/>
              </a:ext>
            </a:extLst>
          </xdr:cNvPr>
          <xdr:cNvSpPr/>
        </xdr:nvSpPr>
        <xdr:spPr>
          <a:xfrm flipH="1">
            <a:off x="3807459" y="2571751"/>
            <a:ext cx="126366" cy="1464310"/>
          </a:xfrm>
          <a:prstGeom prst="rect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es-ES" sz="1200">
                <a:solidFill>
                  <a:srgbClr val="FF0000"/>
                </a:solidFill>
                <a:effectLst/>
                <a:ea typeface="Calibri" panose="020F0502020204030204" pitchFamily="34" charset="0"/>
                <a:cs typeface="Times New Roman" panose="02020603050405020304" pitchFamily="18" charset="0"/>
              </a:rPr>
              <a:t>Z</a:t>
            </a:r>
            <a:endParaRPr lang="es-MX" sz="1200">
              <a:solidFill>
                <a:srgbClr val="FF00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view="pageBreakPreview" topLeftCell="D1" zoomScale="95" zoomScaleNormal="70" zoomScaleSheetLayoutView="70" workbookViewId="0">
      <selection activeCell="J10" sqref="J10"/>
    </sheetView>
  </sheetViews>
  <sheetFormatPr baseColWidth="10" defaultRowHeight="15" x14ac:dyDescent="0.25"/>
  <cols>
    <col min="1" max="1" width="13.85546875" customWidth="1"/>
    <col min="2" max="2" width="28" customWidth="1"/>
    <col min="3" max="3" width="29.7109375" customWidth="1"/>
    <col min="4" max="4" width="28.140625" customWidth="1"/>
    <col min="6" max="6" width="8.42578125" customWidth="1"/>
    <col min="7" max="7" width="16.7109375" customWidth="1"/>
    <col min="8" max="8" width="10" customWidth="1"/>
    <col min="9" max="9" width="18.42578125" customWidth="1"/>
    <col min="10" max="11" width="24.7109375" customWidth="1"/>
  </cols>
  <sheetData>
    <row r="1" spans="1:26" ht="18.75" x14ac:dyDescent="0.3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1"/>
      <c r="O1" s="1"/>
    </row>
    <row r="2" spans="1:26" x14ac:dyDescent="0.25">
      <c r="B2" s="44"/>
    </row>
    <row r="3" spans="1:26" x14ac:dyDescent="0.25">
      <c r="B3" s="44"/>
      <c r="I3" s="51" t="s">
        <v>109</v>
      </c>
      <c r="J3" s="52">
        <v>2025</v>
      </c>
      <c r="K3" s="53"/>
    </row>
    <row r="4" spans="1:26" x14ac:dyDescent="0.25">
      <c r="B4" s="44"/>
      <c r="I4" s="51" t="s">
        <v>110</v>
      </c>
      <c r="J4" s="52" t="s">
        <v>113</v>
      </c>
      <c r="K4" s="53"/>
    </row>
    <row r="5" spans="1:26" x14ac:dyDescent="0.25">
      <c r="B5" s="44"/>
      <c r="I5" s="51" t="s">
        <v>111</v>
      </c>
      <c r="J5" s="52" t="s">
        <v>114</v>
      </c>
      <c r="K5" s="53"/>
    </row>
    <row r="6" spans="1:26" x14ac:dyDescent="0.25">
      <c r="B6" s="44"/>
      <c r="I6" s="51" t="s">
        <v>112</v>
      </c>
      <c r="J6" s="54" t="s">
        <v>115</v>
      </c>
      <c r="K6" s="53"/>
    </row>
    <row r="7" spans="1:26" x14ac:dyDescent="0.25">
      <c r="B7" s="44"/>
      <c r="I7" s="55"/>
      <c r="J7" s="53"/>
      <c r="K7" s="53"/>
    </row>
    <row r="8" spans="1:26" x14ac:dyDescent="0.25">
      <c r="B8" s="44"/>
      <c r="I8" s="55"/>
      <c r="J8" s="53"/>
      <c r="K8" s="53"/>
    </row>
    <row r="9" spans="1:26" x14ac:dyDescent="0.25">
      <c r="B9" s="44"/>
    </row>
    <row r="10" spans="1:26" s="55" customFormat="1" x14ac:dyDescent="0.25">
      <c r="A10" s="58"/>
      <c r="B10" s="44"/>
      <c r="C10"/>
      <c r="D10"/>
      <c r="E10"/>
      <c r="F10"/>
      <c r="G10"/>
      <c r="H10"/>
      <c r="I10"/>
      <c r="J10"/>
      <c r="K10"/>
    </row>
    <row r="11" spans="1:26" s="55" customFormat="1" x14ac:dyDescent="0.25">
      <c r="A11" s="58"/>
      <c r="B11" s="59"/>
      <c r="C11" s="59"/>
      <c r="D11" s="60"/>
      <c r="E11" s="60"/>
      <c r="F11" s="60"/>
      <c r="G11" s="60"/>
      <c r="H11" s="60"/>
      <c r="I11" s="60"/>
      <c r="J11" s="59"/>
      <c r="K11" s="60"/>
    </row>
    <row r="12" spans="1:26" s="55" customFormat="1" ht="30" x14ac:dyDescent="0.25">
      <c r="A12" s="61"/>
      <c r="B12" s="62" t="s">
        <v>19</v>
      </c>
      <c r="C12" s="63" t="s">
        <v>45</v>
      </c>
      <c r="D12" s="64"/>
      <c r="E12" s="64"/>
      <c r="F12" s="64"/>
      <c r="G12" s="64"/>
      <c r="H12" s="64"/>
      <c r="I12" s="64"/>
      <c r="J12" s="64"/>
      <c r="K12" s="65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</row>
    <row r="13" spans="1:26" s="55" customFormat="1" ht="15.75" customHeight="1" x14ac:dyDescent="0.25">
      <c r="A13" s="61"/>
      <c r="B13" s="66" t="s">
        <v>30</v>
      </c>
      <c r="C13" s="67" t="s">
        <v>117</v>
      </c>
      <c r="D13" s="68" t="s">
        <v>118</v>
      </c>
      <c r="E13" s="69"/>
      <c r="F13" s="69"/>
      <c r="G13" s="69"/>
      <c r="H13" s="69"/>
      <c r="I13" s="69"/>
      <c r="J13" s="69"/>
      <c r="K13" s="7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</row>
    <row r="14" spans="1:26" s="55" customFormat="1" ht="15.75" customHeight="1" x14ac:dyDescent="0.25">
      <c r="A14" s="61"/>
      <c r="B14" s="66"/>
      <c r="C14" s="67" t="s">
        <v>119</v>
      </c>
      <c r="D14" s="68" t="s">
        <v>120</v>
      </c>
      <c r="E14" s="69"/>
      <c r="F14" s="69"/>
      <c r="G14" s="69"/>
      <c r="H14" s="69"/>
      <c r="I14" s="69"/>
      <c r="J14" s="69"/>
      <c r="K14" s="7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spans="1:26" s="55" customFormat="1" ht="15.75" customHeight="1" x14ac:dyDescent="0.25">
      <c r="A15" s="61"/>
      <c r="B15" s="66"/>
      <c r="C15" s="67" t="s">
        <v>121</v>
      </c>
      <c r="D15" s="68" t="s">
        <v>122</v>
      </c>
      <c r="E15" s="69"/>
      <c r="F15" s="69"/>
      <c r="G15" s="69"/>
      <c r="H15" s="69"/>
      <c r="I15" s="69"/>
      <c r="J15" s="69"/>
      <c r="K15" s="7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</row>
    <row r="16" spans="1:26" s="55" customFormat="1" ht="15.75" customHeight="1" x14ac:dyDescent="0.25">
      <c r="A16" s="61"/>
      <c r="B16" s="66"/>
      <c r="C16" s="67" t="s">
        <v>123</v>
      </c>
      <c r="D16" s="68" t="s">
        <v>124</v>
      </c>
      <c r="E16" s="69"/>
      <c r="F16" s="69"/>
      <c r="G16" s="69"/>
      <c r="H16" s="69"/>
      <c r="I16" s="69"/>
      <c r="J16" s="69"/>
      <c r="K16" s="7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</row>
    <row r="17" spans="1:26" s="55" customFormat="1" ht="15.75" customHeight="1" x14ac:dyDescent="0.25">
      <c r="A17" s="61"/>
      <c r="B17" s="66"/>
      <c r="C17" s="67" t="s">
        <v>125</v>
      </c>
      <c r="D17" s="68" t="s">
        <v>129</v>
      </c>
      <c r="E17" s="69"/>
      <c r="F17" s="69"/>
      <c r="G17" s="69"/>
      <c r="H17" s="69"/>
      <c r="I17" s="69"/>
      <c r="J17" s="69"/>
      <c r="K17" s="7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</row>
    <row r="18" spans="1:26" s="55" customFormat="1" ht="27" customHeight="1" x14ac:dyDescent="0.25">
      <c r="A18" s="58"/>
      <c r="B18" s="66"/>
      <c r="C18" s="71" t="s">
        <v>126</v>
      </c>
      <c r="D18" s="72">
        <v>44101</v>
      </c>
      <c r="E18" s="73"/>
      <c r="F18" s="73"/>
      <c r="G18" s="73"/>
      <c r="H18" s="73"/>
      <c r="I18" s="73"/>
      <c r="J18" s="73"/>
      <c r="K18" s="74"/>
    </row>
    <row r="19" spans="1:26" s="55" customFormat="1" x14ac:dyDescent="0.25">
      <c r="A19" s="58"/>
      <c r="B19" s="66"/>
      <c r="C19" s="75" t="s">
        <v>127</v>
      </c>
      <c r="D19" s="68" t="s">
        <v>128</v>
      </c>
      <c r="E19" s="69"/>
      <c r="F19" s="69"/>
      <c r="G19" s="69"/>
      <c r="H19" s="69"/>
      <c r="I19" s="69"/>
      <c r="J19" s="69"/>
      <c r="K19" s="70"/>
    </row>
    <row r="20" spans="1:26" s="55" customFormat="1" x14ac:dyDescent="0.25">
      <c r="A20" s="58"/>
      <c r="B20" s="76"/>
      <c r="J20" s="77"/>
    </row>
    <row r="21" spans="1:26" x14ac:dyDescent="0.25">
      <c r="A21" s="3"/>
      <c r="B21" s="7" t="s">
        <v>18</v>
      </c>
      <c r="C21" s="38" t="s">
        <v>7</v>
      </c>
      <c r="D21" s="38"/>
      <c r="E21" s="38"/>
      <c r="F21" s="38"/>
      <c r="G21" s="5"/>
      <c r="H21" s="3"/>
      <c r="I21" s="38" t="s">
        <v>27</v>
      </c>
      <c r="J21" s="38"/>
      <c r="K21" s="38"/>
    </row>
    <row r="22" spans="1:26" x14ac:dyDescent="0.25">
      <c r="A22" s="3"/>
      <c r="B22" s="6" t="s">
        <v>17</v>
      </c>
      <c r="C22" s="41" t="s">
        <v>106</v>
      </c>
      <c r="D22" s="42"/>
      <c r="E22" s="42"/>
      <c r="F22" s="43"/>
      <c r="G22" s="3"/>
      <c r="H22" s="3"/>
      <c r="I22" s="7" t="s">
        <v>25</v>
      </c>
      <c r="J22" s="7" t="s">
        <v>7</v>
      </c>
      <c r="K22" s="7" t="s">
        <v>26</v>
      </c>
    </row>
    <row r="23" spans="1:26" x14ac:dyDescent="0.25">
      <c r="A23" s="3"/>
      <c r="B23" s="6" t="s">
        <v>15</v>
      </c>
      <c r="C23" s="41" t="s">
        <v>86</v>
      </c>
      <c r="D23" s="42"/>
      <c r="E23" s="42"/>
      <c r="F23" s="43"/>
      <c r="G23" s="3"/>
      <c r="H23" s="3"/>
      <c r="I23" s="17">
        <v>12785</v>
      </c>
      <c r="J23" s="17">
        <v>12785</v>
      </c>
      <c r="K23" s="17">
        <v>6422</v>
      </c>
    </row>
    <row r="24" spans="1:26" ht="30" customHeight="1" x14ac:dyDescent="0.25">
      <c r="A24" s="3"/>
      <c r="B24" s="6" t="s">
        <v>16</v>
      </c>
      <c r="C24" s="34" t="s">
        <v>87</v>
      </c>
      <c r="D24" s="35"/>
      <c r="E24" s="35"/>
      <c r="F24" s="36"/>
      <c r="G24" s="3"/>
      <c r="H24" s="3"/>
      <c r="I24" s="3"/>
      <c r="J24" s="3"/>
      <c r="K24" s="3"/>
    </row>
    <row r="25" spans="1:26" ht="26.45" customHeight="1" x14ac:dyDescent="0.25">
      <c r="A25" s="3"/>
      <c r="B25" s="6" t="s">
        <v>29</v>
      </c>
      <c r="C25" s="34" t="s">
        <v>88</v>
      </c>
      <c r="D25" s="35"/>
      <c r="E25" s="35"/>
      <c r="F25" s="36"/>
      <c r="G25" s="3"/>
      <c r="H25" s="3"/>
      <c r="I25" s="3"/>
      <c r="J25" s="3"/>
      <c r="K25" s="3"/>
    </row>
    <row r="26" spans="1:26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26" x14ac:dyDescent="0.25">
      <c r="A27" s="3"/>
      <c r="B27" s="31" t="s">
        <v>28</v>
      </c>
      <c r="C27" s="32"/>
      <c r="D27" s="32"/>
      <c r="E27" s="32"/>
      <c r="F27" s="33"/>
      <c r="G27" s="14"/>
      <c r="H27" s="14"/>
      <c r="I27" s="14"/>
      <c r="J27" s="14"/>
      <c r="K27" s="14"/>
    </row>
    <row r="28" spans="1:26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6" ht="15" customHeight="1" x14ac:dyDescent="0.25">
      <c r="A29" s="24" t="s">
        <v>20</v>
      </c>
      <c r="B29" s="24"/>
      <c r="C29" s="24"/>
      <c r="D29" s="24"/>
      <c r="E29" s="24"/>
      <c r="F29" s="24"/>
      <c r="G29" s="24"/>
      <c r="H29" s="24"/>
      <c r="I29" s="24"/>
      <c r="J29" s="24"/>
      <c r="K29" s="25"/>
    </row>
    <row r="30" spans="1:26" ht="15" customHeight="1" x14ac:dyDescent="0.25">
      <c r="A30" s="22" t="s">
        <v>31</v>
      </c>
      <c r="B30" s="22" t="s">
        <v>7</v>
      </c>
      <c r="C30" s="22" t="s">
        <v>8</v>
      </c>
      <c r="D30" s="22" t="s">
        <v>9</v>
      </c>
      <c r="E30" s="22" t="s">
        <v>10</v>
      </c>
      <c r="F30" s="39" t="s">
        <v>11</v>
      </c>
      <c r="G30" s="40"/>
      <c r="H30" s="22" t="s">
        <v>12</v>
      </c>
      <c r="I30" s="26" t="s">
        <v>13</v>
      </c>
      <c r="J30" s="26" t="s">
        <v>24</v>
      </c>
      <c r="K30" s="29" t="s">
        <v>21</v>
      </c>
    </row>
    <row r="31" spans="1:26" x14ac:dyDescent="0.25">
      <c r="A31" s="23"/>
      <c r="B31" s="23"/>
      <c r="C31" s="23"/>
      <c r="D31" s="23"/>
      <c r="E31" s="23"/>
      <c r="F31" s="8" t="s">
        <v>22</v>
      </c>
      <c r="G31" s="7" t="s">
        <v>23</v>
      </c>
      <c r="H31" s="23"/>
      <c r="I31" s="27"/>
      <c r="J31" s="27"/>
      <c r="K31" s="30"/>
    </row>
    <row r="32" spans="1:26" ht="117" customHeight="1" x14ac:dyDescent="0.25">
      <c r="A32" s="6" t="s">
        <v>32</v>
      </c>
      <c r="B32" s="10" t="s">
        <v>46</v>
      </c>
      <c r="C32" s="10" t="s">
        <v>66</v>
      </c>
      <c r="D32" s="10" t="s">
        <v>100</v>
      </c>
      <c r="E32" s="10" t="s">
        <v>40</v>
      </c>
      <c r="F32" s="12">
        <v>0.02</v>
      </c>
      <c r="G32" s="13">
        <v>5.0000000000000001E-3</v>
      </c>
      <c r="H32" s="18">
        <v>0.5</v>
      </c>
      <c r="I32" s="10" t="s">
        <v>79</v>
      </c>
      <c r="J32" s="10" t="s">
        <v>80</v>
      </c>
      <c r="K32" s="10" t="s">
        <v>41</v>
      </c>
    </row>
    <row r="33" spans="1:11" ht="120.75" customHeight="1" x14ac:dyDescent="0.25">
      <c r="A33" s="6" t="s">
        <v>33</v>
      </c>
      <c r="B33" s="10" t="s">
        <v>56</v>
      </c>
      <c r="C33" s="10" t="s">
        <v>67</v>
      </c>
      <c r="D33" s="10" t="s">
        <v>89</v>
      </c>
      <c r="E33" s="10" t="s">
        <v>40</v>
      </c>
      <c r="F33" s="12">
        <v>0.5</v>
      </c>
      <c r="G33" s="13">
        <v>0.125</v>
      </c>
      <c r="H33" s="18">
        <v>0.125</v>
      </c>
      <c r="I33" s="10" t="s">
        <v>77</v>
      </c>
      <c r="J33" s="10" t="s">
        <v>80</v>
      </c>
      <c r="K33" s="10" t="s">
        <v>41</v>
      </c>
    </row>
    <row r="34" spans="1:11" ht="125.25" customHeight="1" x14ac:dyDescent="0.25">
      <c r="A34" s="6" t="s">
        <v>47</v>
      </c>
      <c r="B34" s="10" t="s">
        <v>57</v>
      </c>
      <c r="C34" s="10" t="s">
        <v>68</v>
      </c>
      <c r="D34" s="10" t="s">
        <v>90</v>
      </c>
      <c r="E34" s="10" t="s">
        <v>40</v>
      </c>
      <c r="F34" s="12">
        <v>1</v>
      </c>
      <c r="G34" s="12">
        <v>0.25</v>
      </c>
      <c r="H34" s="19">
        <v>1</v>
      </c>
      <c r="I34" s="10" t="s">
        <v>78</v>
      </c>
      <c r="J34" s="10" t="s">
        <v>81</v>
      </c>
      <c r="K34" s="10" t="s">
        <v>42</v>
      </c>
    </row>
    <row r="35" spans="1:11" ht="111" customHeight="1" x14ac:dyDescent="0.25">
      <c r="A35" s="6" t="s">
        <v>48</v>
      </c>
      <c r="B35" s="10" t="s">
        <v>58</v>
      </c>
      <c r="C35" s="10" t="s">
        <v>69</v>
      </c>
      <c r="D35" s="10" t="s">
        <v>91</v>
      </c>
      <c r="E35" s="10" t="s">
        <v>40</v>
      </c>
      <c r="F35" s="12">
        <v>1</v>
      </c>
      <c r="G35" s="12">
        <v>0.25</v>
      </c>
      <c r="H35" s="19">
        <v>1</v>
      </c>
      <c r="I35" s="10" t="s">
        <v>78</v>
      </c>
      <c r="J35" s="10" t="s">
        <v>81</v>
      </c>
      <c r="K35" s="10" t="s">
        <v>36</v>
      </c>
    </row>
    <row r="36" spans="1:11" ht="136.5" customHeight="1" x14ac:dyDescent="0.25">
      <c r="A36" s="6" t="s">
        <v>49</v>
      </c>
      <c r="B36" s="10" t="s">
        <v>59</v>
      </c>
      <c r="C36" s="10" t="s">
        <v>70</v>
      </c>
      <c r="D36" s="10" t="s">
        <v>92</v>
      </c>
      <c r="E36" s="10" t="s">
        <v>43</v>
      </c>
      <c r="F36" s="12">
        <v>1</v>
      </c>
      <c r="G36" s="12">
        <v>0.25</v>
      </c>
      <c r="H36" s="18">
        <v>0.69</v>
      </c>
      <c r="I36" s="10" t="s">
        <v>78</v>
      </c>
      <c r="J36" s="10" t="s">
        <v>93</v>
      </c>
      <c r="K36" s="10" t="s">
        <v>36</v>
      </c>
    </row>
    <row r="37" spans="1:11" ht="121.5" customHeight="1" x14ac:dyDescent="0.25">
      <c r="A37" s="6" t="s">
        <v>50</v>
      </c>
      <c r="B37" s="10" t="s">
        <v>60</v>
      </c>
      <c r="C37" s="10" t="s">
        <v>71</v>
      </c>
      <c r="D37" s="10" t="s">
        <v>94</v>
      </c>
      <c r="E37" s="10" t="s">
        <v>40</v>
      </c>
      <c r="F37" s="12">
        <v>1</v>
      </c>
      <c r="G37" s="12">
        <v>0.25</v>
      </c>
      <c r="H37" s="19">
        <v>0.95950000000000002</v>
      </c>
      <c r="I37" s="10" t="s">
        <v>78</v>
      </c>
      <c r="J37" s="10" t="s">
        <v>82</v>
      </c>
      <c r="K37" s="10" t="s">
        <v>42</v>
      </c>
    </row>
    <row r="38" spans="1:11" ht="157.5" customHeight="1" x14ac:dyDescent="0.25">
      <c r="A38" s="6" t="s">
        <v>51</v>
      </c>
      <c r="B38" s="10" t="s">
        <v>61</v>
      </c>
      <c r="C38" s="10" t="s">
        <v>72</v>
      </c>
      <c r="D38" s="10" t="s">
        <v>95</v>
      </c>
      <c r="E38" s="10" t="s">
        <v>40</v>
      </c>
      <c r="F38" s="12">
        <v>0.5</v>
      </c>
      <c r="G38" s="13">
        <v>0.125</v>
      </c>
      <c r="H38" s="19">
        <v>0.28000000000000003</v>
      </c>
      <c r="I38" s="10" t="s">
        <v>77</v>
      </c>
      <c r="J38" s="10" t="s">
        <v>83</v>
      </c>
      <c r="K38" s="10" t="s">
        <v>36</v>
      </c>
    </row>
    <row r="39" spans="1:11" ht="124.5" customHeight="1" x14ac:dyDescent="0.25">
      <c r="A39" s="6" t="s">
        <v>52</v>
      </c>
      <c r="B39" s="10" t="s">
        <v>62</v>
      </c>
      <c r="C39" s="10" t="s">
        <v>73</v>
      </c>
      <c r="D39" s="10" t="s">
        <v>96</v>
      </c>
      <c r="E39" s="10" t="s">
        <v>43</v>
      </c>
      <c r="F39" s="12">
        <v>1</v>
      </c>
      <c r="G39" s="12">
        <v>0.25</v>
      </c>
      <c r="H39" s="19">
        <v>0.22220000000000001</v>
      </c>
      <c r="I39" s="10" t="s">
        <v>78</v>
      </c>
      <c r="J39" s="10" t="s">
        <v>93</v>
      </c>
      <c r="K39" s="10" t="s">
        <v>36</v>
      </c>
    </row>
    <row r="40" spans="1:11" ht="114.75" customHeight="1" x14ac:dyDescent="0.25">
      <c r="A40" s="6" t="s">
        <v>53</v>
      </c>
      <c r="B40" s="10" t="s">
        <v>63</v>
      </c>
      <c r="C40" s="10" t="s">
        <v>74</v>
      </c>
      <c r="D40" s="10" t="s">
        <v>97</v>
      </c>
      <c r="E40" s="10" t="s">
        <v>40</v>
      </c>
      <c r="F40" s="12">
        <v>1</v>
      </c>
      <c r="G40" s="12">
        <v>0.25</v>
      </c>
      <c r="H40" s="19">
        <v>1</v>
      </c>
      <c r="I40" s="10" t="s">
        <v>78</v>
      </c>
      <c r="J40" s="10" t="s">
        <v>84</v>
      </c>
      <c r="K40" s="10" t="s">
        <v>42</v>
      </c>
    </row>
    <row r="41" spans="1:11" ht="137.25" customHeight="1" x14ac:dyDescent="0.25">
      <c r="A41" s="6" t="s">
        <v>54</v>
      </c>
      <c r="B41" s="10" t="s">
        <v>64</v>
      </c>
      <c r="C41" s="10" t="s">
        <v>75</v>
      </c>
      <c r="D41" s="10" t="s">
        <v>98</v>
      </c>
      <c r="E41" s="10" t="s">
        <v>40</v>
      </c>
      <c r="F41" s="12">
        <v>1</v>
      </c>
      <c r="G41" s="12">
        <v>0.25</v>
      </c>
      <c r="H41" s="19">
        <v>1</v>
      </c>
      <c r="I41" s="10" t="s">
        <v>78</v>
      </c>
      <c r="J41" s="10" t="s">
        <v>84</v>
      </c>
      <c r="K41" s="10" t="s">
        <v>36</v>
      </c>
    </row>
    <row r="42" spans="1:11" ht="149.25" customHeight="1" x14ac:dyDescent="0.25">
      <c r="A42" s="6" t="s">
        <v>55</v>
      </c>
      <c r="B42" s="10" t="s">
        <v>65</v>
      </c>
      <c r="C42" s="10" t="s">
        <v>76</v>
      </c>
      <c r="D42" s="10" t="s">
        <v>99</v>
      </c>
      <c r="E42" s="10" t="s">
        <v>43</v>
      </c>
      <c r="F42" s="12">
        <v>1</v>
      </c>
      <c r="G42" s="12">
        <v>0.25</v>
      </c>
      <c r="H42" s="18">
        <v>0.91669999999999996</v>
      </c>
      <c r="I42" s="10" t="s">
        <v>78</v>
      </c>
      <c r="J42" s="10" t="s">
        <v>93</v>
      </c>
      <c r="K42" s="10" t="s">
        <v>36</v>
      </c>
    </row>
    <row r="44" spans="1:11" x14ac:dyDescent="0.25">
      <c r="A44" s="28" t="s">
        <v>44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9" spans="2:11" ht="15.75" thickBot="1" x14ac:dyDescent="0.3"/>
    <row r="50" spans="2:11" ht="45" customHeight="1" thickTop="1" x14ac:dyDescent="0.25">
      <c r="B50" s="21" t="s">
        <v>103</v>
      </c>
      <c r="C50" s="21"/>
      <c r="H50" s="21" t="s">
        <v>85</v>
      </c>
      <c r="I50" s="21"/>
      <c r="J50" s="21"/>
      <c r="K50" s="21"/>
    </row>
    <row r="51" spans="2:11" x14ac:dyDescent="0.25">
      <c r="H51" s="11"/>
      <c r="I51" s="11"/>
      <c r="J51" s="11"/>
    </row>
  </sheetData>
  <mergeCells count="30">
    <mergeCell ref="C12:K12"/>
    <mergeCell ref="B13:B19"/>
    <mergeCell ref="D18:K18"/>
    <mergeCell ref="J3:K3"/>
    <mergeCell ref="J4:K4"/>
    <mergeCell ref="J5:K5"/>
    <mergeCell ref="J6:K8"/>
    <mergeCell ref="A1:K1"/>
    <mergeCell ref="C30:C31"/>
    <mergeCell ref="B30:B31"/>
    <mergeCell ref="I21:K21"/>
    <mergeCell ref="F30:G30"/>
    <mergeCell ref="C21:F21"/>
    <mergeCell ref="C22:F22"/>
    <mergeCell ref="C23:F23"/>
    <mergeCell ref="C24:F24"/>
    <mergeCell ref="B2:B10"/>
    <mergeCell ref="H30:H31"/>
    <mergeCell ref="I30:I31"/>
    <mergeCell ref="B27:F27"/>
    <mergeCell ref="C25:F25"/>
    <mergeCell ref="B50:C50"/>
    <mergeCell ref="H50:K50"/>
    <mergeCell ref="E30:E31"/>
    <mergeCell ref="D30:D31"/>
    <mergeCell ref="A29:K29"/>
    <mergeCell ref="A30:A31"/>
    <mergeCell ref="J30:J31"/>
    <mergeCell ref="A44:K44"/>
    <mergeCell ref="K30:K31"/>
  </mergeCells>
  <phoneticPr fontId="7" type="noConversion"/>
  <pageMargins left="0.70866141732283472" right="0.70866141732283472" top="0.74803149606299213" bottom="0.74803149606299213" header="0.31496062992125984" footer="0.31496062992125984"/>
  <pageSetup scale="54" fitToHeight="0" orientation="landscape" r:id="rId1"/>
  <rowBreaks count="1" manualBreakCount="1">
    <brk id="4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view="pageBreakPreview" zoomScale="70" zoomScaleNormal="70" zoomScaleSheetLayoutView="70" workbookViewId="0">
      <selection activeCell="E7" sqref="E7"/>
    </sheetView>
  </sheetViews>
  <sheetFormatPr baseColWidth="10" defaultColWidth="10.85546875" defaultRowHeight="15" x14ac:dyDescent="0.25"/>
  <cols>
    <col min="1" max="1" width="7.85546875" style="3" customWidth="1"/>
    <col min="2" max="2" width="30.140625" style="3" customWidth="1"/>
    <col min="3" max="3" width="30.42578125" style="3" customWidth="1"/>
    <col min="4" max="4" width="29.7109375" style="3" customWidth="1"/>
    <col min="5" max="5" width="28.140625" style="3" customWidth="1"/>
    <col min="6" max="6" width="10.85546875" style="3"/>
    <col min="7" max="7" width="8.42578125" style="3" customWidth="1"/>
    <col min="8" max="8" width="10" style="3" customWidth="1"/>
    <col min="9" max="9" width="14.140625" style="3" customWidth="1"/>
    <col min="10" max="10" width="24.28515625" style="3" customWidth="1"/>
    <col min="11" max="11" width="13.42578125" style="3" customWidth="1"/>
    <col min="12" max="12" width="18.85546875" style="3" customWidth="1"/>
    <col min="13" max="14" width="18.140625" style="3" customWidth="1"/>
    <col min="15" max="16" width="10.85546875" style="3"/>
    <col min="17" max="17" width="15.85546875" style="15" bestFit="1" customWidth="1"/>
    <col min="18" max="18" width="15" style="15" bestFit="1" customWidth="1"/>
    <col min="19" max="16384" width="10.85546875" style="3"/>
  </cols>
  <sheetData>
    <row r="1" spans="1:14" ht="18.75" x14ac:dyDescent="0.25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8.75" x14ac:dyDescent="0.25">
      <c r="A2" s="2"/>
      <c r="B2" s="2"/>
      <c r="C2" s="2"/>
      <c r="D2" s="2"/>
      <c r="E2" s="2"/>
      <c r="F2" s="2"/>
      <c r="G2" s="2"/>
      <c r="H2" s="2"/>
      <c r="I2" s="2"/>
      <c r="J2" s="56" t="s">
        <v>109</v>
      </c>
      <c r="K2" s="56">
        <v>2025</v>
      </c>
      <c r="L2" s="2"/>
      <c r="M2" s="2"/>
      <c r="N2" s="2"/>
    </row>
    <row r="3" spans="1:14" ht="18.75" x14ac:dyDescent="0.25">
      <c r="A3" s="2"/>
      <c r="B3" s="44"/>
      <c r="C3" s="2"/>
      <c r="D3" s="2"/>
      <c r="E3" s="2"/>
      <c r="F3" s="2"/>
      <c r="G3" s="2"/>
      <c r="H3" s="2"/>
      <c r="I3" s="2"/>
      <c r="J3" s="56" t="s">
        <v>110</v>
      </c>
      <c r="K3" s="56" t="s">
        <v>116</v>
      </c>
      <c r="L3" s="2"/>
      <c r="M3" s="2"/>
      <c r="N3" s="2"/>
    </row>
    <row r="4" spans="1:14" ht="56.25" customHeight="1" x14ac:dyDescent="0.25">
      <c r="A4" s="2"/>
      <c r="B4" s="44"/>
      <c r="C4" s="2"/>
      <c r="D4" s="2"/>
      <c r="E4" s="2"/>
      <c r="F4" s="2"/>
      <c r="G4" s="2"/>
      <c r="H4" s="2"/>
      <c r="I4" s="2"/>
      <c r="J4" s="56" t="s">
        <v>111</v>
      </c>
      <c r="K4" s="57" t="s">
        <v>114</v>
      </c>
      <c r="L4" s="57"/>
      <c r="M4" s="57"/>
      <c r="N4" s="2"/>
    </row>
    <row r="5" spans="1:14" ht="36" customHeight="1" x14ac:dyDescent="0.25">
      <c r="A5" s="2"/>
      <c r="B5" s="44"/>
      <c r="C5" s="2"/>
      <c r="D5" s="2"/>
      <c r="E5" s="2"/>
      <c r="F5" s="2"/>
      <c r="G5" s="2"/>
      <c r="H5" s="2"/>
      <c r="I5" s="2"/>
      <c r="J5" s="56" t="s">
        <v>112</v>
      </c>
      <c r="K5" s="57" t="s">
        <v>115</v>
      </c>
      <c r="L5" s="57"/>
      <c r="M5" s="57"/>
      <c r="N5" s="2"/>
    </row>
    <row r="6" spans="1:14" x14ac:dyDescent="0.25">
      <c r="B6" s="44"/>
    </row>
    <row r="7" spans="1:14" x14ac:dyDescent="0.25">
      <c r="B7" s="44"/>
    </row>
    <row r="9" spans="1:14" s="55" customFormat="1" ht="18.75" x14ac:dyDescent="0.3">
      <c r="A9" s="78" t="s">
        <v>130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4" s="55" customFormat="1" x14ac:dyDescent="0.25">
      <c r="A10" s="59"/>
      <c r="B10" s="80"/>
    </row>
    <row r="11" spans="1:14" s="55" customFormat="1" ht="30" customHeight="1" x14ac:dyDescent="0.25">
      <c r="A11" s="81" t="s">
        <v>0</v>
      </c>
      <c r="B11" s="82"/>
      <c r="C11" s="83" t="s">
        <v>131</v>
      </c>
      <c r="D11" s="84"/>
      <c r="E11" s="84"/>
      <c r="F11" s="84"/>
      <c r="G11" s="84"/>
      <c r="H11" s="84"/>
      <c r="I11" s="84"/>
      <c r="J11" s="84"/>
      <c r="K11" s="85"/>
      <c r="L11" s="86" t="s">
        <v>1</v>
      </c>
      <c r="M11" s="87"/>
      <c r="N11" s="88"/>
    </row>
    <row r="12" spans="1:14" ht="22.5" x14ac:dyDescent="0.25">
      <c r="A12" s="7" t="s">
        <v>5</v>
      </c>
      <c r="B12" s="7" t="s">
        <v>6</v>
      </c>
      <c r="C12" s="7" t="s">
        <v>7</v>
      </c>
      <c r="D12" s="7" t="s">
        <v>8</v>
      </c>
      <c r="E12" s="7" t="s">
        <v>9</v>
      </c>
      <c r="F12" s="7" t="s">
        <v>10</v>
      </c>
      <c r="G12" s="7" t="s">
        <v>11</v>
      </c>
      <c r="H12" s="7" t="s">
        <v>12</v>
      </c>
      <c r="I12" s="9" t="s">
        <v>13</v>
      </c>
      <c r="J12" s="9" t="s">
        <v>24</v>
      </c>
      <c r="K12" s="9" t="s">
        <v>14</v>
      </c>
      <c r="L12" s="7" t="s">
        <v>2</v>
      </c>
      <c r="M12" s="7" t="s">
        <v>3</v>
      </c>
      <c r="N12" s="7" t="s">
        <v>4</v>
      </c>
    </row>
    <row r="13" spans="1:14" ht="150" x14ac:dyDescent="0.25">
      <c r="A13" s="4">
        <v>1</v>
      </c>
      <c r="B13" s="6" t="s">
        <v>32</v>
      </c>
      <c r="C13" s="10" t="s">
        <v>46</v>
      </c>
      <c r="D13" s="10" t="s">
        <v>66</v>
      </c>
      <c r="E13" s="10" t="s">
        <v>100</v>
      </c>
      <c r="F13" s="10" t="s">
        <v>40</v>
      </c>
      <c r="G13" s="13">
        <v>5.0000000000000001E-3</v>
      </c>
      <c r="H13" s="18">
        <v>1</v>
      </c>
      <c r="I13" s="10" t="s">
        <v>79</v>
      </c>
      <c r="J13" s="10" t="s">
        <v>37</v>
      </c>
      <c r="K13" s="17">
        <f>6422+3093</f>
        <v>9515</v>
      </c>
      <c r="L13" s="47" t="s">
        <v>102</v>
      </c>
      <c r="M13" s="48" t="s">
        <v>105</v>
      </c>
      <c r="N13" s="48" t="s">
        <v>108</v>
      </c>
    </row>
    <row r="14" spans="1:14" ht="135" x14ac:dyDescent="0.25">
      <c r="A14" s="4">
        <v>2</v>
      </c>
      <c r="B14" s="6" t="s">
        <v>33</v>
      </c>
      <c r="C14" s="10" t="s">
        <v>56</v>
      </c>
      <c r="D14" s="10" t="s">
        <v>67</v>
      </c>
      <c r="E14" s="10" t="s">
        <v>89</v>
      </c>
      <c r="F14" s="10" t="s">
        <v>40</v>
      </c>
      <c r="G14" s="13">
        <v>0.125</v>
      </c>
      <c r="H14" s="18">
        <v>0.74419999999999997</v>
      </c>
      <c r="I14" s="10" t="s">
        <v>77</v>
      </c>
      <c r="J14" s="10" t="s">
        <v>38</v>
      </c>
      <c r="K14" s="17">
        <v>9515</v>
      </c>
      <c r="L14" s="47"/>
      <c r="M14" s="48"/>
      <c r="N14" s="48"/>
    </row>
    <row r="15" spans="1:14" ht="150" x14ac:dyDescent="0.25">
      <c r="A15" s="4">
        <v>3</v>
      </c>
      <c r="B15" s="6" t="s">
        <v>47</v>
      </c>
      <c r="C15" s="10" t="s">
        <v>57</v>
      </c>
      <c r="D15" s="10" t="s">
        <v>68</v>
      </c>
      <c r="E15" s="10" t="s">
        <v>90</v>
      </c>
      <c r="F15" s="10" t="s">
        <v>40</v>
      </c>
      <c r="G15" s="12">
        <v>0.25</v>
      </c>
      <c r="H15" s="19">
        <v>1</v>
      </c>
      <c r="I15" s="10" t="s">
        <v>78</v>
      </c>
      <c r="J15" s="10" t="s">
        <v>39</v>
      </c>
      <c r="K15" s="20">
        <v>8</v>
      </c>
      <c r="L15" s="47"/>
      <c r="M15" s="48"/>
      <c r="N15" s="48"/>
    </row>
    <row r="16" spans="1:14" ht="120" x14ac:dyDescent="0.25">
      <c r="A16" s="4">
        <v>4</v>
      </c>
      <c r="B16" s="6" t="s">
        <v>48</v>
      </c>
      <c r="C16" s="10" t="s">
        <v>58</v>
      </c>
      <c r="D16" s="10" t="s">
        <v>69</v>
      </c>
      <c r="E16" s="10" t="s">
        <v>91</v>
      </c>
      <c r="F16" s="10" t="s">
        <v>40</v>
      </c>
      <c r="G16" s="12">
        <v>0.25</v>
      </c>
      <c r="H16" s="19">
        <v>1</v>
      </c>
      <c r="I16" s="10" t="s">
        <v>78</v>
      </c>
      <c r="J16" s="10" t="s">
        <v>38</v>
      </c>
      <c r="K16" s="20">
        <v>8</v>
      </c>
      <c r="L16" s="47"/>
      <c r="M16" s="48"/>
      <c r="N16" s="48"/>
    </row>
    <row r="17" spans="1:14" ht="120" x14ac:dyDescent="0.25">
      <c r="A17" s="4">
        <v>5</v>
      </c>
      <c r="B17" s="6" t="s">
        <v>49</v>
      </c>
      <c r="C17" s="10" t="s">
        <v>59</v>
      </c>
      <c r="D17" s="10" t="s">
        <v>70</v>
      </c>
      <c r="E17" s="10" t="s">
        <v>92</v>
      </c>
      <c r="F17" s="10" t="s">
        <v>43</v>
      </c>
      <c r="G17" s="12">
        <v>0.25</v>
      </c>
      <c r="H17" s="18">
        <v>0.69</v>
      </c>
      <c r="I17" s="10" t="s">
        <v>78</v>
      </c>
      <c r="J17" s="10" t="s">
        <v>101</v>
      </c>
      <c r="K17" s="20">
        <v>8</v>
      </c>
      <c r="L17" s="47"/>
      <c r="M17" s="48"/>
      <c r="N17" s="48"/>
    </row>
    <row r="18" spans="1:14" ht="150" x14ac:dyDescent="0.25">
      <c r="A18" s="4">
        <v>6</v>
      </c>
      <c r="B18" s="6" t="s">
        <v>50</v>
      </c>
      <c r="C18" s="10" t="s">
        <v>60</v>
      </c>
      <c r="D18" s="10" t="s">
        <v>71</v>
      </c>
      <c r="E18" s="10" t="s">
        <v>94</v>
      </c>
      <c r="F18" s="10" t="s">
        <v>40</v>
      </c>
      <c r="G18" s="12">
        <v>0.25</v>
      </c>
      <c r="H18" s="19">
        <v>0.95950000000000002</v>
      </c>
      <c r="I18" s="10" t="s">
        <v>78</v>
      </c>
      <c r="J18" s="10" t="s">
        <v>39</v>
      </c>
      <c r="K18" s="20">
        <v>427</v>
      </c>
      <c r="L18" s="47"/>
      <c r="M18" s="48"/>
      <c r="N18" s="48"/>
    </row>
    <row r="19" spans="1:14" ht="135" x14ac:dyDescent="0.25">
      <c r="A19" s="4">
        <v>7</v>
      </c>
      <c r="B19" s="6" t="s">
        <v>51</v>
      </c>
      <c r="C19" s="10" t="s">
        <v>61</v>
      </c>
      <c r="D19" s="10" t="s">
        <v>72</v>
      </c>
      <c r="E19" s="10" t="s">
        <v>95</v>
      </c>
      <c r="F19" s="10" t="s">
        <v>40</v>
      </c>
      <c r="G19" s="13">
        <v>0.125</v>
      </c>
      <c r="H19" s="19">
        <v>0.28000000000000003</v>
      </c>
      <c r="I19" s="10" t="s">
        <v>77</v>
      </c>
      <c r="J19" s="10" t="s">
        <v>38</v>
      </c>
      <c r="K19" s="20">
        <v>309</v>
      </c>
      <c r="L19" s="49"/>
      <c r="M19" s="50"/>
      <c r="N19" s="50"/>
    </row>
    <row r="20" spans="1:14" ht="120" x14ac:dyDescent="0.25">
      <c r="A20" s="4">
        <v>8</v>
      </c>
      <c r="B20" s="6" t="s">
        <v>52</v>
      </c>
      <c r="C20" s="10" t="s">
        <v>62</v>
      </c>
      <c r="D20" s="10" t="s">
        <v>73</v>
      </c>
      <c r="E20" s="10" t="s">
        <v>96</v>
      </c>
      <c r="F20" s="10" t="s">
        <v>43</v>
      </c>
      <c r="G20" s="12">
        <v>0.25</v>
      </c>
      <c r="H20" s="19">
        <v>0.22220000000000001</v>
      </c>
      <c r="I20" s="10" t="s">
        <v>78</v>
      </c>
      <c r="J20" s="10" t="s">
        <v>101</v>
      </c>
      <c r="K20" s="20">
        <v>2973</v>
      </c>
      <c r="L20" s="49"/>
      <c r="M20" s="50"/>
      <c r="N20" s="50"/>
    </row>
    <row r="21" spans="1:14" ht="150" x14ac:dyDescent="0.25">
      <c r="A21" s="4">
        <v>9</v>
      </c>
      <c r="B21" s="6" t="s">
        <v>53</v>
      </c>
      <c r="C21" s="10" t="s">
        <v>63</v>
      </c>
      <c r="D21" s="10" t="s">
        <v>74</v>
      </c>
      <c r="E21" s="10" t="s">
        <v>97</v>
      </c>
      <c r="F21" s="10" t="s">
        <v>40</v>
      </c>
      <c r="G21" s="12">
        <v>0.25</v>
      </c>
      <c r="H21" s="19">
        <v>1</v>
      </c>
      <c r="I21" s="10" t="s">
        <v>78</v>
      </c>
      <c r="J21" s="10" t="s">
        <v>39</v>
      </c>
      <c r="K21" s="17">
        <v>2973</v>
      </c>
      <c r="L21" s="49"/>
      <c r="M21" s="50"/>
      <c r="N21" s="50"/>
    </row>
    <row r="22" spans="1:14" ht="120" x14ac:dyDescent="0.25">
      <c r="A22" s="4">
        <v>10</v>
      </c>
      <c r="B22" s="6" t="s">
        <v>54</v>
      </c>
      <c r="C22" s="10" t="s">
        <v>64</v>
      </c>
      <c r="D22" s="10" t="s">
        <v>75</v>
      </c>
      <c r="E22" s="10" t="s">
        <v>98</v>
      </c>
      <c r="F22" s="10" t="s">
        <v>40</v>
      </c>
      <c r="G22" s="12">
        <v>0.25</v>
      </c>
      <c r="H22" s="19">
        <v>1</v>
      </c>
      <c r="I22" s="10" t="s">
        <v>78</v>
      </c>
      <c r="J22" s="10" t="s">
        <v>38</v>
      </c>
      <c r="K22" s="17">
        <v>2973</v>
      </c>
      <c r="L22" s="49"/>
      <c r="M22" s="50"/>
      <c r="N22" s="50"/>
    </row>
    <row r="23" spans="1:14" ht="120" x14ac:dyDescent="0.25">
      <c r="A23" s="4">
        <v>11</v>
      </c>
      <c r="B23" s="6" t="s">
        <v>55</v>
      </c>
      <c r="C23" s="10" t="s">
        <v>65</v>
      </c>
      <c r="D23" s="10" t="s">
        <v>76</v>
      </c>
      <c r="E23" s="10" t="s">
        <v>99</v>
      </c>
      <c r="F23" s="10" t="s">
        <v>43</v>
      </c>
      <c r="G23" s="12">
        <v>0.25</v>
      </c>
      <c r="H23" s="18">
        <v>0.91669999999999996</v>
      </c>
      <c r="I23" s="10" t="s">
        <v>78</v>
      </c>
      <c r="J23" s="10" t="s">
        <v>101</v>
      </c>
      <c r="K23" s="17">
        <v>2973</v>
      </c>
      <c r="L23" s="49"/>
      <c r="M23" s="50"/>
      <c r="N23" s="50"/>
    </row>
    <row r="25" spans="1:14" x14ac:dyDescent="0.25">
      <c r="A25" s="46" t="s">
        <v>107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7" spans="1:14" x14ac:dyDescent="0.25">
      <c r="A27" s="28" t="s">
        <v>44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32" spans="1:14" ht="15.75" thickBot="1" x14ac:dyDescent="0.3">
      <c r="C32"/>
      <c r="D32"/>
      <c r="E32"/>
      <c r="F32"/>
      <c r="G32"/>
      <c r="H32"/>
      <c r="I32"/>
      <c r="J32"/>
      <c r="K32"/>
      <c r="L32"/>
      <c r="M32" s="14"/>
    </row>
    <row r="33" spans="2:13" ht="48.6" customHeight="1" thickTop="1" x14ac:dyDescent="0.25">
      <c r="B33" s="16"/>
      <c r="C33" s="21" t="s">
        <v>103</v>
      </c>
      <c r="D33" s="21"/>
      <c r="E33"/>
      <c r="F33"/>
      <c r="G33"/>
      <c r="H33"/>
      <c r="I33" s="21" t="s">
        <v>85</v>
      </c>
      <c r="J33" s="21"/>
      <c r="K33" s="21"/>
      <c r="L33" s="21"/>
      <c r="M33" s="16"/>
    </row>
    <row r="39" spans="2:13" x14ac:dyDescent="0.25">
      <c r="D39" s="3" t="s">
        <v>104</v>
      </c>
    </row>
  </sheetData>
  <mergeCells count="18">
    <mergeCell ref="C33:D33"/>
    <mergeCell ref="I33:L33"/>
    <mergeCell ref="A27:N27"/>
    <mergeCell ref="A25:N25"/>
    <mergeCell ref="L13:L18"/>
    <mergeCell ref="M13:M18"/>
    <mergeCell ref="N13:N18"/>
    <mergeCell ref="L19:L23"/>
    <mergeCell ref="M19:M23"/>
    <mergeCell ref="N19:N23"/>
    <mergeCell ref="A9:N9"/>
    <mergeCell ref="A1:N1"/>
    <mergeCell ref="B3:B7"/>
    <mergeCell ref="L11:N11"/>
    <mergeCell ref="A11:B11"/>
    <mergeCell ref="C11:K11"/>
    <mergeCell ref="K4:M4"/>
    <mergeCell ref="K5:M5"/>
  </mergeCells>
  <pageMargins left="0.70866141732283472" right="0.70866141732283472" top="0.74803149606299213" bottom="0.74803149606299213" header="0.31496062992125984" footer="0.31496062992125984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ANAL AV INDIC</vt:lpstr>
      <vt:lpstr>SUM AV INDIC</vt:lpstr>
      <vt:lpstr>'ANAL AV INDIC'!Área_de_impresión</vt:lpstr>
      <vt:lpstr>'SUM AV INDIC'!Área_de_impresión</vt:lpstr>
      <vt:lpstr>'ANAL AV INDIC'!Títulos_a_imprimir</vt:lpstr>
      <vt:lpstr>'SUM AV INDIC'!Títulos_a_imprimir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HP ProDesk 600 G2</cp:lastModifiedBy>
  <cp:lastPrinted>2025-10-23T18:06:32Z</cp:lastPrinted>
  <dcterms:created xsi:type="dcterms:W3CDTF">2023-02-16T17:48:00Z</dcterms:created>
  <dcterms:modified xsi:type="dcterms:W3CDTF">2026-01-28T18:44:19Z</dcterms:modified>
</cp:coreProperties>
</file>